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4915" windowHeight="123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17" i="1"/>
  <c r="B11"/>
  <c r="B15"/>
  <c r="B2"/>
</calcChain>
</file>

<file path=xl/sharedStrings.xml><?xml version="1.0" encoding="utf-8"?>
<sst xmlns="http://schemas.openxmlformats.org/spreadsheetml/2006/main" count="15" uniqueCount="15">
  <si>
    <t>Salary due  </t>
  </si>
  <si>
    <t>DAS due</t>
  </si>
  <si>
    <t>M Kosher </t>
  </si>
  <si>
    <t>Rideau Bakery</t>
  </si>
  <si>
    <t>Enbridge  </t>
  </si>
  <si>
    <t>Hydro   </t>
  </si>
  <si>
    <t>Sub-total</t>
  </si>
  <si>
    <t xml:space="preserve">Known deposits </t>
  </si>
  <si>
    <t>Net shortfall   </t>
  </si>
  <si>
    <t>estimate of May payroll   </t>
  </si>
  <si>
    <t>Estimate of DAS for June</t>
  </si>
  <si>
    <t>Aviva</t>
  </si>
  <si>
    <t>Anything Else</t>
  </si>
  <si>
    <t>Owed to Cantor Bielak</t>
  </si>
  <si>
    <t>Approx. = WM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</si>
</sst>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23"/>
  <sheetViews>
    <sheetView tabSelected="1" workbookViewId="0">
      <selection activeCell="B24" sqref="B24"/>
    </sheetView>
  </sheetViews>
  <sheetFormatPr defaultRowHeight="15"/>
  <cols>
    <col min="1" max="1" width="23.5703125" bestFit="1" customWidth="1"/>
  </cols>
  <sheetData>
    <row r="2" spans="1:3">
      <c r="A2" s="1" t="s">
        <v>0</v>
      </c>
      <c r="B2" s="1">
        <f>(400+903.68+2105.76)</f>
        <v>3409.44</v>
      </c>
      <c r="C2" s="1"/>
    </row>
    <row r="3" spans="1:3">
      <c r="A3" s="1" t="s">
        <v>1</v>
      </c>
      <c r="B3" s="1">
        <v>506.16</v>
      </c>
      <c r="C3" s="1"/>
    </row>
    <row r="4" spans="1:3">
      <c r="A4" s="1" t="s">
        <v>2</v>
      </c>
      <c r="B4" s="1">
        <v>884.64</v>
      </c>
      <c r="C4" s="1"/>
    </row>
    <row r="5" spans="1:3">
      <c r="A5" s="1" t="s">
        <v>3</v>
      </c>
      <c r="B5" s="1">
        <v>289.10000000000002</v>
      </c>
      <c r="C5" s="1"/>
    </row>
    <row r="6" spans="1:3">
      <c r="A6" s="1" t="s">
        <v>4</v>
      </c>
      <c r="B6" s="1">
        <v>466.28</v>
      </c>
      <c r="C6" s="1"/>
    </row>
    <row r="7" spans="1:3">
      <c r="A7" s="1" t="s">
        <v>5</v>
      </c>
      <c r="B7" s="1">
        <v>997.63</v>
      </c>
      <c r="C7" s="1"/>
    </row>
    <row r="8" spans="1:3">
      <c r="A8" s="1" t="s">
        <v>11</v>
      </c>
      <c r="B8" s="1">
        <v>1185.8499999999999</v>
      </c>
      <c r="C8" s="1"/>
    </row>
    <row r="9" spans="1:3">
      <c r="A9" s="1" t="s">
        <v>12</v>
      </c>
      <c r="B9" s="1">
        <v>300</v>
      </c>
      <c r="C9" s="1" t="s">
        <v>14</v>
      </c>
    </row>
    <row r="10" spans="1:3">
      <c r="A10" s="1"/>
      <c r="B10" s="1"/>
      <c r="C10" s="1"/>
    </row>
    <row r="11" spans="1:3">
      <c r="A11" s="1" t="s">
        <v>6</v>
      </c>
      <c r="B11" s="1">
        <f>SUM(B2:B10)</f>
        <v>8039.1</v>
      </c>
      <c r="C11" s="1"/>
    </row>
    <row r="12" spans="1:3">
      <c r="A12" s="1"/>
      <c r="B12" s="1"/>
      <c r="C12" s="1"/>
    </row>
    <row r="13" spans="1:3">
      <c r="A13" s="1" t="s">
        <v>13</v>
      </c>
      <c r="B13" s="1">
        <v>3250</v>
      </c>
      <c r="C13" s="1"/>
    </row>
    <row r="14" spans="1:3">
      <c r="A14" s="1"/>
      <c r="B14" s="1"/>
      <c r="C14" s="1"/>
    </row>
    <row r="15" spans="1:3">
      <c r="A15" s="1" t="s">
        <v>7</v>
      </c>
      <c r="B15" s="1">
        <f>(1982.07+1629.4)</f>
        <v>3611.4700000000003</v>
      </c>
      <c r="C15" s="1"/>
    </row>
    <row r="16" spans="1:3">
      <c r="A16" s="1"/>
      <c r="B16" s="1"/>
      <c r="C16" s="1"/>
    </row>
    <row r="17" spans="1:3">
      <c r="A17" s="1" t="s">
        <v>8</v>
      </c>
      <c r="B17" s="1">
        <f>(B11+B13)-B15</f>
        <v>7677.63</v>
      </c>
      <c r="C17" s="1"/>
    </row>
    <row r="18" spans="1:3">
      <c r="A18" s="1"/>
      <c r="B18" s="1"/>
      <c r="C18" s="1"/>
    </row>
    <row r="19" spans="1:3">
      <c r="A19" s="1"/>
      <c r="B19" s="1"/>
      <c r="C19" s="1"/>
    </row>
    <row r="20" spans="1:3">
      <c r="A20" s="1"/>
      <c r="B20" s="1"/>
      <c r="C20" s="1"/>
    </row>
    <row r="21" spans="1:3">
      <c r="A21" s="1"/>
      <c r="B21" s="1"/>
      <c r="C21" s="1"/>
    </row>
    <row r="22" spans="1:3">
      <c r="A22" s="1" t="s">
        <v>9</v>
      </c>
      <c r="B22" s="1">
        <v>3750</v>
      </c>
      <c r="C22" s="1"/>
    </row>
    <row r="23" spans="1:3">
      <c r="A23" t="s">
        <v>10</v>
      </c>
      <c r="B23">
        <v>540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Friedman</dc:creator>
  <cp:lastModifiedBy>Friedman</cp:lastModifiedBy>
  <dcterms:created xsi:type="dcterms:W3CDTF">2016-05-03T18:56:44Z</dcterms:created>
  <dcterms:modified xsi:type="dcterms:W3CDTF">2016-05-03T19:13:22Z</dcterms:modified>
</cp:coreProperties>
</file>